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Debts" sheetId="3" state="visible" r:id="rId3"/>
    <sheet xmlns:r="http://schemas.openxmlformats.org/officeDocument/2006/relationships" name="Savin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FF59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Debt Payoff + Budget Planner</t>
        </is>
      </c>
    </row>
    <row r="2">
      <c r="A2" t="inlineStr">
        <is>
          <t>1. Enter take-home income on Budget.</t>
        </is>
      </c>
    </row>
    <row r="3">
      <c r="A3" t="inlineStr">
        <is>
          <t>2. List debts on Debts (balance, APR, minimum).</t>
        </is>
      </c>
    </row>
    <row r="4">
      <c r="A4" t="inlineStr">
        <is>
          <t>3. Pick Avalanche (highest APR first) or Snowball (smallest balance first) and set Priority.</t>
        </is>
      </c>
    </row>
    <row r="5">
      <c r="A5" t="inlineStr">
        <is>
          <t>4. Track your emergency fund on Savings.</t>
        </is>
      </c>
    </row>
    <row r="6">
      <c r="A6" t="inlineStr">
        <is>
          <t>Yellow cells are inputs; everything else calculates.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2" t="inlineStr">
        <is>
          <t>Category</t>
        </is>
      </c>
      <c r="B1" s="2" t="inlineStr">
        <is>
          <t>Bucket</t>
        </is>
      </c>
      <c r="C1" s="2" t="inlineStr">
        <is>
          <t>Planned</t>
        </is>
      </c>
      <c r="D1" s="2" t="inlineStr">
        <is>
          <t>Actual</t>
        </is>
      </c>
      <c r="E1" s="2" t="inlineStr">
        <is>
          <t>Difference</t>
        </is>
      </c>
    </row>
    <row r="2">
      <c r="A2" t="inlineStr">
        <is>
          <t>Monthly take-home income</t>
        </is>
      </c>
      <c r="B2" t="inlineStr">
        <is>
          <t>Income</t>
        </is>
      </c>
      <c r="C2" s="3" t="n">
        <v>0</v>
      </c>
      <c r="D2" s="3" t="n">
        <v>0</v>
      </c>
      <c r="E2">
        <f>D2-C2</f>
        <v/>
      </c>
    </row>
    <row r="3">
      <c r="A3" t="inlineStr">
        <is>
          <t>Rent / housing</t>
        </is>
      </c>
      <c r="B3" t="inlineStr">
        <is>
          <t>Needs</t>
        </is>
      </c>
      <c r="C3" s="3" t="n">
        <v>0</v>
      </c>
      <c r="D3" s="3" t="n">
        <v>0</v>
      </c>
      <c r="E3">
        <f>C3-D3</f>
        <v/>
      </c>
    </row>
    <row r="4">
      <c r="A4" t="inlineStr">
        <is>
          <t>Utilities / phone</t>
        </is>
      </c>
      <c r="B4" t="inlineStr">
        <is>
          <t>Needs</t>
        </is>
      </c>
      <c r="C4" s="3" t="n">
        <v>0</v>
      </c>
      <c r="D4" s="3" t="n">
        <v>0</v>
      </c>
      <c r="E4">
        <f>C4-D4</f>
        <v/>
      </c>
    </row>
    <row r="5">
      <c r="A5" t="inlineStr">
        <is>
          <t>Groceries</t>
        </is>
      </c>
      <c r="B5" t="inlineStr">
        <is>
          <t>Needs</t>
        </is>
      </c>
      <c r="C5" s="3" t="n">
        <v>0</v>
      </c>
      <c r="D5" s="3" t="n">
        <v>0</v>
      </c>
      <c r="E5">
        <f>C5-D5</f>
        <v/>
      </c>
    </row>
    <row r="6">
      <c r="A6" t="inlineStr">
        <is>
          <t>Gas / transport</t>
        </is>
      </c>
      <c r="B6" t="inlineStr">
        <is>
          <t>Needs</t>
        </is>
      </c>
      <c r="C6" s="3" t="n">
        <v>0</v>
      </c>
      <c r="D6" s="3" t="n">
        <v>0</v>
      </c>
      <c r="E6">
        <f>C6-D6</f>
        <v/>
      </c>
    </row>
    <row r="7">
      <c r="A7" t="inlineStr">
        <is>
          <t>Insurance</t>
        </is>
      </c>
      <c r="B7" t="inlineStr">
        <is>
          <t>Needs</t>
        </is>
      </c>
      <c r="C7" s="3" t="n">
        <v>0</v>
      </c>
      <c r="D7" s="3" t="n">
        <v>0</v>
      </c>
      <c r="E7">
        <f>C7-D7</f>
        <v/>
      </c>
    </row>
    <row r="8">
      <c r="A8" t="inlineStr">
        <is>
          <t>Debt minimums</t>
        </is>
      </c>
      <c r="B8" t="inlineStr">
        <is>
          <t>Needs</t>
        </is>
      </c>
      <c r="C8" s="3" t="n">
        <v>0</v>
      </c>
      <c r="D8" s="3" t="n">
        <v>0</v>
      </c>
      <c r="E8">
        <f>C8-D8</f>
        <v/>
      </c>
    </row>
    <row r="9">
      <c r="A9" t="inlineStr">
        <is>
          <t>Extra debt payment</t>
        </is>
      </c>
      <c r="B9" t="inlineStr">
        <is>
          <t>Debt</t>
        </is>
      </c>
      <c r="C9" s="3" t="n">
        <v>0</v>
      </c>
      <c r="D9" s="3" t="n">
        <v>0</v>
      </c>
      <c r="E9">
        <f>C9-D9</f>
        <v/>
      </c>
    </row>
    <row r="10">
      <c r="A10" t="inlineStr">
        <is>
          <t>BNPL installments</t>
        </is>
      </c>
      <c r="B10" t="inlineStr">
        <is>
          <t>Debt</t>
        </is>
      </c>
      <c r="C10" s="3" t="n">
        <v>0</v>
      </c>
      <c r="D10" s="3" t="n">
        <v>0</v>
      </c>
      <c r="E10">
        <f>C10-D10</f>
        <v/>
      </c>
    </row>
    <row r="11">
      <c r="A11" t="inlineStr">
        <is>
          <t>Dining / delivery</t>
        </is>
      </c>
      <c r="B11" t="inlineStr">
        <is>
          <t>Wants</t>
        </is>
      </c>
      <c r="C11" s="3" t="n">
        <v>0</v>
      </c>
      <c r="D11" s="3" t="n">
        <v>0</v>
      </c>
      <c r="E11">
        <f>C11-D11</f>
        <v/>
      </c>
    </row>
    <row r="12">
      <c r="A12" t="inlineStr">
        <is>
          <t>Fun / personal</t>
        </is>
      </c>
      <c r="B12" t="inlineStr">
        <is>
          <t>Wants</t>
        </is>
      </c>
      <c r="C12" s="3" t="n">
        <v>0</v>
      </c>
      <c r="D12" s="3" t="n">
        <v>0</v>
      </c>
      <c r="E12">
        <f>C12-D12</f>
        <v/>
      </c>
    </row>
    <row r="13">
      <c r="A13" t="inlineStr">
        <is>
          <t>Emergency fund</t>
        </is>
      </c>
      <c r="B13" t="inlineStr">
        <is>
          <t>Savings</t>
        </is>
      </c>
      <c r="C13" s="3" t="n">
        <v>0</v>
      </c>
      <c r="D13" s="3" t="n">
        <v>0</v>
      </c>
      <c r="E13">
        <f>C13-D13</f>
        <v/>
      </c>
    </row>
    <row r="14">
      <c r="C14" s="3" t="n"/>
      <c r="D14" s="3" t="n"/>
    </row>
    <row r="15">
      <c r="A15" t="inlineStr">
        <is>
          <t>Total planned spend</t>
        </is>
      </c>
      <c r="B15" t="inlineStr"/>
      <c r="C15">
        <f>SUM(C3:C13)</f>
        <v/>
      </c>
      <c r="D15">
        <f>SUM(D3:D13)</f>
        <v/>
      </c>
    </row>
    <row r="16">
      <c r="A16" t="inlineStr">
        <is>
          <t>Left to assign</t>
        </is>
      </c>
      <c r="B16" t="inlineStr"/>
      <c r="C16">
        <f>C2-C15</f>
        <v/>
      </c>
      <c r="D16">
        <f>D2-D15</f>
        <v/>
      </c>
    </row>
    <row r="17">
      <c r="A17" t="inlineStr">
        <is>
          <t>Needs % of income</t>
        </is>
      </c>
      <c r="B17" t="inlineStr"/>
      <c r="C17">
        <f>IFERROR(SUMIF(B3:B13,"Needs",C3:C13)/C2,0)</f>
        <v/>
      </c>
      <c r="D17" s="3" t="n"/>
    </row>
    <row r="18">
      <c r="A18" t="inlineStr">
        <is>
          <t>Debt % of income</t>
        </is>
      </c>
      <c r="B18" t="inlineStr"/>
      <c r="C18">
        <f>IFERROR(SUMIF(B3:B13,"Debt",C3:C13)/C2,0)</f>
        <v/>
      </c>
      <c r="D18" s="3" t="n"/>
    </row>
    <row r="19">
      <c r="A19" t="inlineStr">
        <is>
          <t>Wants % of income</t>
        </is>
      </c>
      <c r="B19" t="inlineStr"/>
      <c r="C19">
        <f>IFERROR(SUMIF(B3:B13,"Wants",C3:C13)/C2,0)</f>
        <v/>
      </c>
      <c r="D19" s="3" t="n"/>
    </row>
    <row r="20">
      <c r="A20" t="inlineStr">
        <is>
          <t>Savings % of income</t>
        </is>
      </c>
      <c r="B20" t="inlineStr"/>
      <c r="C20">
        <f>IFERROR(SUMIF(B3:B13,"Savings",C3:C13)/C2,0)</f>
        <v/>
      </c>
      <c r="D20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2" t="inlineStr">
        <is>
          <t>Debt</t>
        </is>
      </c>
      <c r="B1" s="2" t="inlineStr">
        <is>
          <t>Balance</t>
        </is>
      </c>
      <c r="C1" s="2" t="inlineStr">
        <is>
          <t>APR %</t>
        </is>
      </c>
      <c r="D1" s="2" t="inlineStr">
        <is>
          <t>Minimum</t>
        </is>
      </c>
      <c r="E1" s="2" t="inlineStr">
        <is>
          <t>Priority (1=first)</t>
        </is>
      </c>
      <c r="F1" s="2" t="inlineStr">
        <is>
          <t>Monthly interest</t>
        </is>
      </c>
      <c r="G1" s="2" t="inlineStr">
        <is>
          <t>Months at minimum</t>
        </is>
      </c>
    </row>
    <row r="2">
      <c r="A2" s="3" t="inlineStr"/>
      <c r="B2" s="3" t="n">
        <v>0</v>
      </c>
      <c r="C2" s="3" t="n">
        <v>0</v>
      </c>
      <c r="D2" s="3" t="n">
        <v>0</v>
      </c>
      <c r="E2" s="3" t="inlineStr"/>
      <c r="F2">
        <f>B2*C2/100/12</f>
        <v/>
      </c>
      <c r="G2">
        <f>IF(OR(D2&lt;=F2,B2=0),"never/paid",IFERROR(ROUND(NPER(C2/100/12,-D2,B2),0),""))</f>
        <v/>
      </c>
    </row>
    <row r="3">
      <c r="A3" s="3" t="inlineStr"/>
      <c r="B3" s="3" t="n">
        <v>0</v>
      </c>
      <c r="C3" s="3" t="n">
        <v>0</v>
      </c>
      <c r="D3" s="3" t="n">
        <v>0</v>
      </c>
      <c r="E3" s="3" t="inlineStr"/>
      <c r="F3">
        <f>B3*C3/100/12</f>
        <v/>
      </c>
      <c r="G3">
        <f>IF(OR(D3&lt;=F3,B3=0),"never/paid",IFERROR(ROUND(NPER(C3/100/12,-D3,B3),0),""))</f>
        <v/>
      </c>
    </row>
    <row r="4">
      <c r="A4" s="3" t="inlineStr"/>
      <c r="B4" s="3" t="n">
        <v>0</v>
      </c>
      <c r="C4" s="3" t="n">
        <v>0</v>
      </c>
      <c r="D4" s="3" t="n">
        <v>0</v>
      </c>
      <c r="E4" s="3" t="inlineStr"/>
      <c r="F4">
        <f>B4*C4/100/12</f>
        <v/>
      </c>
      <c r="G4">
        <f>IF(OR(D4&lt;=F4,B4=0),"never/paid",IFERROR(ROUND(NPER(C4/100/12,-D4,B4),0),""))</f>
        <v/>
      </c>
    </row>
    <row r="5">
      <c r="A5" s="3" t="inlineStr"/>
      <c r="B5" s="3" t="n">
        <v>0</v>
      </c>
      <c r="C5" s="3" t="n">
        <v>0</v>
      </c>
      <c r="D5" s="3" t="n">
        <v>0</v>
      </c>
      <c r="E5" s="3" t="inlineStr"/>
      <c r="F5">
        <f>B5*C5/100/12</f>
        <v/>
      </c>
      <c r="G5">
        <f>IF(OR(D5&lt;=F5,B5=0),"never/paid",IFERROR(ROUND(NPER(C5/100/12,-D5,B5),0),""))</f>
        <v/>
      </c>
    </row>
    <row r="6">
      <c r="A6" s="3" t="inlineStr"/>
      <c r="B6" s="3" t="n">
        <v>0</v>
      </c>
      <c r="C6" s="3" t="n">
        <v>0</v>
      </c>
      <c r="D6" s="3" t="n">
        <v>0</v>
      </c>
      <c r="E6" s="3" t="inlineStr"/>
      <c r="F6">
        <f>B6*C6/100/12</f>
        <v/>
      </c>
      <c r="G6">
        <f>IF(OR(D6&lt;=F6,B6=0),"never/paid",IFERROR(ROUND(NPER(C6/100/12,-D6,B6),0),""))</f>
        <v/>
      </c>
    </row>
    <row r="7">
      <c r="A7" s="3" t="inlineStr"/>
      <c r="B7" s="3" t="n">
        <v>0</v>
      </c>
      <c r="C7" s="3" t="n">
        <v>0</v>
      </c>
      <c r="D7" s="3" t="n">
        <v>0</v>
      </c>
      <c r="E7" s="3" t="inlineStr"/>
      <c r="F7">
        <f>B7*C7/100/12</f>
        <v/>
      </c>
      <c r="G7">
        <f>IF(OR(D7&lt;=F7,B7=0),"never/paid",IFERROR(ROUND(NPER(C7/100/12,-D7,B7),0),""))</f>
        <v/>
      </c>
    </row>
    <row r="8">
      <c r="A8" s="3" t="inlineStr"/>
      <c r="B8" s="3" t="n">
        <v>0</v>
      </c>
      <c r="C8" s="3" t="n">
        <v>0</v>
      </c>
      <c r="D8" s="3" t="n">
        <v>0</v>
      </c>
      <c r="E8" s="3" t="inlineStr"/>
      <c r="F8">
        <f>B8*C8/100/12</f>
        <v/>
      </c>
      <c r="G8">
        <f>IF(OR(D8&lt;=F8,B8=0),"never/paid",IFERROR(ROUND(NPER(C8/100/12,-D8,B8),0),""))</f>
        <v/>
      </c>
    </row>
    <row r="9">
      <c r="A9" s="3" t="inlineStr"/>
      <c r="B9" s="3" t="n">
        <v>0</v>
      </c>
      <c r="C9" s="3" t="n">
        <v>0</v>
      </c>
      <c r="D9" s="3" t="n">
        <v>0</v>
      </c>
      <c r="E9" s="3" t="inlineStr"/>
      <c r="F9">
        <f>B9*C9/100/12</f>
        <v/>
      </c>
      <c r="G9">
        <f>IF(OR(D9&lt;=F9,B9=0),"never/paid",IFERROR(ROUND(NPER(C9/100/12,-D9,B9),0),""))</f>
        <v/>
      </c>
    </row>
    <row r="10">
      <c r="A10" s="3" t="inlineStr">
        <is>
          <t>Total</t>
        </is>
      </c>
      <c r="B10">
        <f>SUM(B2:B9)</f>
        <v/>
      </c>
      <c r="C10" s="3" t="inlineStr"/>
      <c r="D10">
        <f>SUM(D2:D9)</f>
        <v/>
      </c>
      <c r="E10" s="3" t="inlineStr"/>
      <c r="F10">
        <f>SUM(F2:F9)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2" t="inlineStr">
        <is>
          <t>Goal</t>
        </is>
      </c>
      <c r="B1" s="2" t="inlineStr">
        <is>
          <t>Target</t>
        </is>
      </c>
      <c r="C1" s="2" t="inlineStr">
        <is>
          <t>Saved</t>
        </is>
      </c>
      <c r="D1" s="2" t="inlineStr">
        <is>
          <t>Remaining</t>
        </is>
      </c>
      <c r="E1" s="2" t="inlineStr">
        <is>
          <t>% done</t>
        </is>
      </c>
    </row>
    <row r="2">
      <c r="A2" t="inlineStr">
        <is>
          <t>Starter emergency fund</t>
        </is>
      </c>
      <c r="B2" s="3" t="n">
        <v>1000</v>
      </c>
      <c r="C2" s="3" t="n">
        <v>0</v>
      </c>
      <c r="D2">
        <f>B2-C2</f>
        <v/>
      </c>
      <c r="E2">
        <f>IFERROR(C2/B2,0)</f>
        <v/>
      </c>
    </row>
    <row r="3">
      <c r="A3" t="inlineStr">
        <is>
          <t>3-month emergency fund</t>
        </is>
      </c>
      <c r="B3" s="3" t="n">
        <v>0</v>
      </c>
      <c r="C3" s="3" t="n">
        <v>0</v>
      </c>
      <c r="D3">
        <f>B3-C3</f>
        <v/>
      </c>
      <c r="E3">
        <f>IFERROR(C3/B3,0)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2026-10-14T01:45:32Z</dcterms:created>
  <dcterms:modified xmlns:dcterms="http://purl.org/dc/terms/" xmlns:xsi="http://www.w3.org/2001/XMLSchema-instance" xsi:type="dcterms:W3CDTF">2026-10-14T01:45:32Z</dcterms:modified>
</cp:coreProperties>
</file>